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Лист1" sheetId="1" r:id="rId1"/>
    <sheet name="Лист2" sheetId="2" r:id="rId2"/>
    <sheet name="Лист3" sheetId="3" r:id="rId3"/>
  </sheets>
  <definedNames>
    <definedName name="_edn1" localSheetId="0">Лист1!$A$9</definedName>
    <definedName name="_edn2" localSheetId="0">Лист1!$A$16</definedName>
    <definedName name="_ednref1" localSheetId="0">Лист1!$H$4</definedName>
    <definedName name="_ednref2" localSheetId="0">Лист1!$I$4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<sst xmlns="http://schemas.openxmlformats.org/spreadsheetml/2006/main" count="25" uniqueCount="25">
  <si>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«Обоснование начальной (максимальной) цены контракта»</t>
  </si>
  <si>
    <t>Расчет произведен на основании Приказа ФАС России от 22.11.2024 N 894/24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топлива моторного, включая автомобильный и авиационный бензин" (далее - Приказ ФАС России)</t>
  </si>
  <si>
    <t>Заказчик производит анализ рынка согласно пункта 6 Приказа ФАС России на основании предоставляемых данных Федеральной службы государственной статистики (http://83.169.226.40/bgd_site/) ) О ПОТРЕБИТЕЛЬСКИХ ЦЕНАХ НА НЕФТЕПРОДУКТЫ 17 ФЕВРАЛЯ  2025 ГОДА (Средние потребительские цены на бензин автомобильный и дизельное топливо на 17 февраля  2025 года по Забайкальскому краю.)</t>
  </si>
  <si>
    <t>№ п/п</t>
  </si>
  <si>
    <t>Наименование товара, работы, услуги, входящих в объект закупки</t>
  </si>
  <si>
    <t>Основные характеристики закупаемого товара, работ, услуг</t>
  </si>
  <si>
    <t>Ед. изм.</t>
  </si>
  <si>
    <t>потребность (л)</t>
  </si>
  <si>
    <r>
      <rPr>
        <sz val="11"/>
        <color rgb="FF000000"/>
        <rFont val="Times New Roman"/>
        <charset val="204"/>
      </rPr>
      <t>Источник</t>
    </r>
    <r>
      <rPr>
        <sz val="11"/>
        <color theme="1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Федеральная служба государственной статистики</t>
    </r>
  </si>
  <si>
    <t>Коэффициент стоимости отвлечения денежных средств[i]</t>
  </si>
  <si>
    <t>Начальная (максимальная) цена по позиции (рублей)[ii]</t>
  </si>
  <si>
    <t>ИТОГО</t>
  </si>
  <si>
    <t>*</t>
  </si>
  <si>
    <t>Дизельное топливо (розничная реализация)</t>
  </si>
  <si>
    <t xml:space="preserve">в соответствии с Описанием объекта закупки </t>
  </si>
  <si>
    <t>Литр;^кубический дециметр</t>
  </si>
  <si>
    <t xml:space="preserve">[i]Пунктом 7 Приказа ФАС России установлено: </t>
  </si>
  <si>
    <t>Дополнительно с учетом условий поставки Товара, в том числе сроков и объемов поставки, наличия авансирования, порядка расчетов за поставленный Товар, могут применяться коэффициенты стоимости отвлечения денежных средств при предоставлении отсрочки платежа в размере текущей ставки рефинансирования Банка России и коэффициент перехода на сезонный вид продукции, рассчитанный на основании статистических данных аналогичного периода поставки предыдущего года:</t>
  </si>
  <si>
    <t>Кодс = (Кцб/100)/12*N + 1</t>
  </si>
  <si>
    <t>Где Кодс – коэффициент отвлечения денежных средств</t>
  </si>
  <si>
    <t>Кцб –ключевая ставка на момент расчета 21 %</t>
  </si>
  <si>
    <t>N - количеством месяцев поставки или количество месяцев исполнения контракта</t>
  </si>
  <si>
    <t>Кодс=(21/100)/12*6+1=1,105</t>
  </si>
  <si>
    <t xml:space="preserve">[ii] Начальная (максимальная) цена по позиции (рублей) определяется путем перемножения столбцов 6 и 7. </t>
  </si>
  <si>
    <t>Специалист по закупкам Пимашкина МА 83024631157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</si>
</sst>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"/>
    <numFmt numFmtId="181" formatCode="dd\.mm\.yyyy"/>
    <numFmt numFmtId="182" formatCode="#\ ##0.00"/>
  </numFmts>
  <fonts count="28"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u/>
      <sz val="11"/>
      <color theme="10"/>
      <name val="Times New Roman"/>
      <charset val="204"/>
    </font>
    <font>
      <sz val="11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color theme="1"/>
      <name val="Calibri"/>
      <charset val="204"/>
      <scheme val="minor"/>
    </font>
    <font>
      <u/>
      <sz val="11"/>
      <color theme="10"/>
      <name val="Calibri"/>
      <charset val="204"/>
    </font>
    <font>
      <b/>
      <sz val="11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5" applyNumberFormat="0" applyAlignment="0" applyProtection="0">
      <alignment vertical="center"/>
    </xf>
    <xf numFmtId="0" fontId="18" fillId="4" borderId="16" applyNumberFormat="0" applyAlignment="0" applyProtection="0">
      <alignment vertical="center"/>
    </xf>
    <xf numFmtId="0" fontId="19" fillId="4" borderId="15" applyNumberFormat="0" applyAlignment="0" applyProtection="0">
      <alignment vertical="center"/>
    </xf>
    <xf numFmtId="0" fontId="20" fillId="5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1" xfId="6" applyFont="1" applyBorder="1" applyAlignment="1" applyProtection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3" fillId="0" borderId="4" xfId="6" applyFont="1" applyBorder="1" applyAlignment="1" applyProtection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80" fontId="4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wrapText="1"/>
    </xf>
    <xf numFmtId="0" fontId="4" fillId="0" borderId="11" xfId="0" applyFont="1" applyBorder="1" applyAlignment="1">
      <alignment horizontal="right" wrapText="1"/>
    </xf>
    <xf numFmtId="0" fontId="3" fillId="0" borderId="0" xfId="6" applyFont="1" applyAlignment="1" applyProtection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3" fillId="0" borderId="0" xfId="6" applyFont="1" applyAlignment="1" applyProtection="1"/>
    <xf numFmtId="180" fontId="1" fillId="0" borderId="0" xfId="0" applyNumberFormat="1" applyFont="1"/>
    <xf numFmtId="181" fontId="0" fillId="0" borderId="0" xfId="0" applyNumberFormat="1"/>
    <xf numFmtId="0" fontId="6" fillId="0" borderId="0" xfId="0" applyFont="1"/>
    <xf numFmtId="0" fontId="0" fillId="0" borderId="0" xfId="0" applyAlignment="1">
      <alignment vertical="center" wrapText="1"/>
    </xf>
    <xf numFmtId="0" fontId="7" fillId="0" borderId="3" xfId="6" applyBorder="1" applyAlignment="1" applyProtection="1">
      <alignment horizontal="center" wrapText="1"/>
    </xf>
    <xf numFmtId="0" fontId="7" fillId="0" borderId="4" xfId="6" applyBorder="1" applyAlignment="1" applyProtection="1">
      <alignment horizont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82" fontId="4" fillId="0" borderId="7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2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wrapText="1"/>
    </xf>
    <xf numFmtId="182" fontId="8" fillId="0" borderId="3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right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stat.gov.ru/storage/mediabank/9_29-01-202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0"/>
  <sheetViews>
    <sheetView tabSelected="1" zoomScale="74" zoomScaleNormal="74" topLeftCell="A4" workbookViewId="0">
      <selection activeCell="B20" sqref="B20"/>
    </sheetView>
  </sheetViews>
  <sheetFormatPr defaultColWidth="9" defaultRowHeight="14.5"/>
  <cols>
    <col min="1" max="11" width="18.8545454545455" customWidth="1"/>
  </cols>
  <sheetData>
    <row r="1" ht="1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7"/>
    </row>
    <row r="2" ht="44.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61.5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56.75" spans="1:11">
      <c r="A4" s="5" t="s">
        <v>3</v>
      </c>
      <c r="B4" s="6" t="s">
        <v>4</v>
      </c>
      <c r="C4" s="7"/>
      <c r="D4" s="7" t="s">
        <v>5</v>
      </c>
      <c r="E4" s="7" t="s">
        <v>6</v>
      </c>
      <c r="F4" s="8" t="s">
        <v>7</v>
      </c>
      <c r="G4" s="7" t="s">
        <v>8</v>
      </c>
      <c r="H4" s="9" t="s">
        <v>9</v>
      </c>
      <c r="I4" s="38" t="s">
        <v>10</v>
      </c>
      <c r="J4" s="39"/>
      <c r="K4" s="8" t="s">
        <v>11</v>
      </c>
    </row>
    <row r="5" ht="15.25" spans="1:11">
      <c r="A5" s="10">
        <v>1</v>
      </c>
      <c r="B5" s="6">
        <v>2</v>
      </c>
      <c r="C5" s="7"/>
      <c r="D5" s="11">
        <v>3</v>
      </c>
      <c r="E5" s="11">
        <v>4</v>
      </c>
      <c r="F5" s="12" t="s">
        <v>12</v>
      </c>
      <c r="G5" s="12">
        <v>5</v>
      </c>
      <c r="H5" s="11">
        <v>6</v>
      </c>
      <c r="I5" s="6">
        <v>7</v>
      </c>
      <c r="J5" s="7"/>
      <c r="K5" s="12">
        <v>8</v>
      </c>
    </row>
    <row r="6" ht="15" customHeight="1" spans="1:11">
      <c r="A6" s="13">
        <v>1</v>
      </c>
      <c r="B6" s="14" t="s">
        <v>13</v>
      </c>
      <c r="C6" s="15"/>
      <c r="D6" s="16" t="s">
        <v>14</v>
      </c>
      <c r="E6" s="16" t="s">
        <v>15</v>
      </c>
      <c r="F6" s="17">
        <v>1600</v>
      </c>
      <c r="G6" s="13">
        <v>84.68</v>
      </c>
      <c r="H6" s="13">
        <v>1.105</v>
      </c>
      <c r="I6" s="40">
        <v>93.57</v>
      </c>
      <c r="J6" s="41"/>
      <c r="K6" s="42">
        <f>I6*F6</f>
        <v>149712</v>
      </c>
    </row>
    <row r="7" ht="66" customHeight="1" spans="1:11">
      <c r="A7" s="18"/>
      <c r="B7" s="19"/>
      <c r="C7" s="20"/>
      <c r="D7" s="21"/>
      <c r="E7" s="21"/>
      <c r="F7" s="22"/>
      <c r="G7" s="18"/>
      <c r="H7" s="18"/>
      <c r="I7" s="43"/>
      <c r="J7" s="44"/>
      <c r="K7" s="45"/>
    </row>
    <row r="8" ht="15.75" customHeight="1" spans="1:11">
      <c r="A8" s="23"/>
      <c r="B8" s="24"/>
      <c r="C8" s="25"/>
      <c r="D8" s="26"/>
      <c r="E8" s="26"/>
      <c r="F8" s="26"/>
      <c r="G8" s="26"/>
      <c r="H8" s="26"/>
      <c r="I8" s="46"/>
      <c r="J8" s="47">
        <f>K6</f>
        <v>149712</v>
      </c>
      <c r="K8" s="48"/>
    </row>
    <row r="9" s="1" customFormat="1" ht="15" customHeight="1" spans="1:11">
      <c r="A9" s="27" t="s">
        <v>16</v>
      </c>
      <c r="B9" s="27"/>
      <c r="C9" s="27"/>
      <c r="D9" s="27"/>
      <c r="E9" s="27"/>
      <c r="F9" s="27"/>
      <c r="G9" s="27"/>
      <c r="H9" s="27"/>
      <c r="I9" s="27"/>
      <c r="J9" s="27"/>
      <c r="K9" s="27"/>
    </row>
    <row r="10" ht="73.5" customHeight="1" spans="1:11">
      <c r="A10" s="28" t="s">
        <v>17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>
      <c r="A11" s="29" t="s">
        <v>18</v>
      </c>
      <c r="B11" s="29"/>
      <c r="C11" s="30"/>
      <c r="D11" s="30"/>
      <c r="E11" s="30"/>
      <c r="F11" s="30"/>
      <c r="G11" s="30"/>
      <c r="H11" s="30"/>
      <c r="I11" s="30"/>
      <c r="J11" s="30"/>
      <c r="K11" s="30"/>
    </row>
    <row r="12" spans="1:2">
      <c r="A12" s="31" t="s">
        <v>19</v>
      </c>
      <c r="B12" s="31"/>
    </row>
    <row r="13" ht="15" customHeight="1" spans="1:3">
      <c r="A13" s="32" t="s">
        <v>20</v>
      </c>
      <c r="B13" s="32"/>
      <c r="C13" s="32"/>
    </row>
    <row r="14" ht="17.25" customHeight="1" spans="1:3">
      <c r="A14" s="31" t="s">
        <v>21</v>
      </c>
      <c r="B14" s="31"/>
      <c r="C14" s="31"/>
    </row>
    <row r="15" ht="15" customHeight="1" spans="1:3">
      <c r="A15" s="32" t="s">
        <v>22</v>
      </c>
      <c r="B15" s="32"/>
      <c r="C15" s="32"/>
    </row>
    <row r="16" s="1" customFormat="1" ht="14" spans="1:1">
      <c r="A16" s="33" t="s">
        <v>23</v>
      </c>
    </row>
    <row r="18" spans="1:1">
      <c r="A18" s="1" t="s">
        <v>24</v>
      </c>
    </row>
    <row r="19" spans="1:2">
      <c r="A19" s="34"/>
      <c r="B19" s="35">
        <v>45736</v>
      </c>
    </row>
    <row r="20" spans="1:1">
      <c r="A20" s="36"/>
    </row>
  </sheetData>
  <mergeCells count="24">
    <mergeCell ref="A1:J1"/>
    <mergeCell ref="A2:K2"/>
    <mergeCell ref="A3:K3"/>
    <mergeCell ref="B4:C4"/>
    <mergeCell ref="I4:J4"/>
    <mergeCell ref="B5:C5"/>
    <mergeCell ref="I5:J5"/>
    <mergeCell ref="A8:B8"/>
    <mergeCell ref="C8:I8"/>
    <mergeCell ref="J8:K8"/>
    <mergeCell ref="A9:K9"/>
    <mergeCell ref="A10:E10"/>
    <mergeCell ref="A11:B11"/>
    <mergeCell ref="A13:C13"/>
    <mergeCell ref="A15:C15"/>
    <mergeCell ref="A6:A7"/>
    <mergeCell ref="D6:D7"/>
    <mergeCell ref="E6:E7"/>
    <mergeCell ref="F6:F7"/>
    <mergeCell ref="G6:G7"/>
    <mergeCell ref="H6:H7"/>
    <mergeCell ref="K6:K7"/>
    <mergeCell ref="B6:C7"/>
    <mergeCell ref="I6:J7"/>
  </mergeCells>
  <hyperlinks>
    <hyperlink ref="A3" r:id="rId1" display="Заказчик производит анализ рынка согласно пункта 6 Приказа ФАС России на основании предоставляемых данных Федеральной службы государственной статистики (http://83.169.226.40/bgd_site/) ) О ПОТРЕБИТЕЛЬСКИХ ЦЕНАХ НА НЕФТЕПРОДУКТЫ 17 ФЕВРАЛЯ  2025 ГОДА (Средние потребительские цены на бензин автомобильный и дизельное топливо на 17 февраля  2025 года по Забайкальскому краю.)"/>
    <hyperlink ref="A9" location="_ednref1" display="[i]Пунктом 7 Приказа ФАС России установлено: "/>
    <hyperlink ref="A16" location="_ednref2" display="[ii] Начальная (максимальная) цена по позиции (рублей) определяется путем перемножения столбцов 6 и 7. "/>
    <hyperlink ref="H4" location="_edn1" display="Коэффициент стоимости отвлечения денежных средств[i]"/>
    <hyperlink ref="I4" location="_edn2" display="Начальная (максимальная) цена по позиции (рублей)[ii]"/>
  </hyperlinks>
  <pageMargins left="0.7" right="0.7" top="0.75" bottom="0.75" header="0.3" footer="0.3"/>
  <pageSetup paperSize="9" scale="63" fitToHeight="0" orientation="landscape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5"/>
  <sheetData/>
  <pageMargins left="0.7" right="0.7" top="0.75" bottom="0.75" header="0.3" footer="0.3"/>
  <pageSetup paperSize="9" orientation="portrait" horizontalDpi="180" verticalDpi="18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5"/>
  <sheetData/>
  <pageMargins left="0.7" right="0.7" top="0.75" bottom="0.75" header="0.3" footer="0.3"/>
  <pageSetup paperSize="9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komp3</cp:lastModifiedBy>
  <dcterms:created xsi:type="dcterms:W3CDTF">2006-09-28T05:33:00Z</dcterms:created>
  <dcterms:modified xsi:type="dcterms:W3CDTF">2025-03-20T02:42:02Z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261441D8591C43CBB3A3B1A9B4D6785F_12</vt:lpwstr>
  </property>
  <property fmtid="{D5CDD505-2E9C-101B-9397-08002B2CF9AE}" pid="3" name="KSOProductBuildVer">
    <vt:lpwstr>1049-12.2.0.20326</vt:lpwstr>
  </property>
</Properties>
</file>