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13_ncr:1_{81042603-A049-431F-91D1-DC77DFAEB93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 (2)" sheetId="2" r:id="rId1"/>
  </sheets>
  <definedNames>
    <definedName name="_xlnm.Print_Area" localSheetId="0">'Лист1 (2)'!$A$1:$K$86</definedName>
  </definedNames>
  <calcPr calcId="191029"/>
</workbook>
</file>

<file path=xl/calcChain.xml><?xml version="1.0" encoding="utf-8"?>
<calcChain xmlns="http://schemas.openxmlformats.org/spreadsheetml/2006/main">
  <c r="J23" i="2" l="1"/>
  <c r="K23" i="2" l="1"/>
  <c r="K24" i="2" s="1"/>
  <c r="I24" i="2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<sst xmlns="http://schemas.openxmlformats.org/spreadsheetml/2006/main" count="31" uniqueCount="31">
  <si>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</si>
  <si>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</si>
  <si>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</si>
  <si>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</si>
  <si>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</si>
  <si>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Итого, рублей по расчету</t>
  </si>
  <si>
    <t>Итого НМЦК</t>
  </si>
  <si>
    <t>Итого руб, за ед.</t>
  </si>
  <si>
    <t>Обоснование начальной (максимальной) цены контракта</t>
  </si>
  <si>
    <t xml:space="preserve">1. В соответствии с требованиями статьи 22 Федерального закона от 05.04.2013 №44-ФЗ «О контрактной системе в сфере закупок товаров, </t>
  </si>
  <si>
    <t xml:space="preserve">работ, услуг для обеспечения государственных и муниципальных нужд» начальная (максимальной) цена государственного контракта </t>
  </si>
  <si>
    <t>определена методом сопоставимых рыночных цен (анализа рынка).</t>
  </si>
  <si>
    <t>2.Расчет НМЦК произведен по формуле:</t>
  </si>
  <si>
    <t>где:</t>
  </si>
  <si>
    <t xml:space="preserve">         НМЦКрын -начальная (максимальная) цена контракта, определяемая методом сопоставимых рыночных цен (анализ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</si>
  <si>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</si>
  <si>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</si>
  <si>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</si>
  <si>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i, скорректированная с учетом коэффициентов </t>
  </si>
  <si>
    <t xml:space="preserve">(индексов), применяемых для пересчета цен товаров, работ, услуг с учетом различий в характеристиках товаров, коммерческих и (или) </t>
  </si>
  <si>
    <t xml:space="preserve">финансовых условий поставок товаров, выполнения работ, оказания услуг, определяемых в соответствии с пунктом 3.17 Методических </t>
  </si>
  <si>
    <t>Рекомендаций.</t>
  </si>
  <si>
    <t>3. Результаты проведенных расчетов приведены в таблице:</t>
  </si>
  <si>
    <t>Итого по контракту</t>
  </si>
  <si>
    <t xml:space="preserve">согласно технического задания </t>
  </si>
  <si>
    <t>литр</t>
  </si>
  <si>
    <t>Примечание: В целях экономии средств и исходя из лимитов мед. учреждений принято решение определить НМЦК по наименьшей цене из коммерческих предложений</t>
  </si>
  <si>
    <t>Коммерческое предложение 1 № б/н от 29.07.2024 года</t>
  </si>
  <si>
    <t>Коммерческое предложение  2 № б/н от 05.08.2024 года</t>
  </si>
  <si>
    <t>Коммерческое предложение 3 № б/н от 05.08.2024 года</t>
  </si>
  <si>
    <t>Дизельное топливо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</si>
</sst>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0" fontId="10" fillId="0" borderId="0" xfId="0" applyFont="1"/>
    <xf numFmtId="2" fontId="10" fillId="0" borderId="0" xfId="0" applyNumberFormat="1" applyFont="1" applyAlignment="1">
      <alignment vertical="center"/>
    </xf>
    <xf numFmtId="0" fontId="7" fillId="0" borderId="0" xfId="0" applyFont="1"/>
    <xf numFmtId="2" fontId="7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2" fontId="10" fillId="2" borderId="0" xfId="0" applyNumberFormat="1" applyFont="1" applyFill="1"/>
    <xf numFmtId="2" fontId="10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/>
    </xf>
    <xf numFmtId="2" fontId="7" fillId="0" borderId="0" xfId="0" applyNumberFormat="1" applyFont="1"/>
    <xf numFmtId="0" fontId="0" fillId="0" borderId="0" xfId="0" applyAlignment="1">
      <alignment horizontal="center"/>
    </xf>
    <xf numFmtId="2" fontId="7" fillId="2" borderId="0" xfId="0" applyNumberFormat="1" applyFont="1" applyFill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/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9</xdr:row>
      <xdr:rowOff>19050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025"/>
          <a:ext cx="16287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15</xdr:row>
      <xdr:rowOff>28575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1524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18"/>
  <sheetViews>
    <sheetView tabSelected="1" zoomScaleNormal="100" workbookViewId="0">
      <selection activeCell="D24" sqref="D24"/>
    </sheetView>
  </sheetViews>
  <sheetFormatPr defaultRowHeight="15" x14ac:dyDescent="0.25"/>
  <cols>
    <col min="1" max="1" width="4.5703125" style="1" customWidth="1"/>
    <col min="2" max="2" width="15.85546875" customWidth="1"/>
    <col min="3" max="3" width="46.42578125" customWidth="1"/>
    <col min="4" max="4" width="7" customWidth="1"/>
    <col min="5" max="5" width="6.28515625" customWidth="1"/>
    <col min="6" max="8" width="15" style="5" customWidth="1"/>
    <col min="9" max="9" width="13.7109375" style="4" customWidth="1"/>
    <col min="10" max="10" width="13.28515625" style="3" customWidth="1"/>
    <col min="11" max="11" width="13.85546875" customWidth="1"/>
  </cols>
  <sheetData>
    <row r="2" spans="1:10" ht="15.75" x14ac:dyDescent="0.25">
      <c r="A2" s="34" t="s">
        <v>8</v>
      </c>
      <c r="B2" s="35"/>
      <c r="C2" s="35"/>
      <c r="D2" s="35"/>
      <c r="E2" s="35"/>
      <c r="F2" s="35"/>
      <c r="G2" s="35"/>
      <c r="H2" s="35"/>
      <c r="I2"/>
      <c r="J2"/>
    </row>
    <row r="4" spans="1:10" x14ac:dyDescent="0.25">
      <c r="A4" s="1" t="s">
        <v>9</v>
      </c>
    </row>
    <row r="5" spans="1:10" x14ac:dyDescent="0.25">
      <c r="A5" s="1" t="s">
        <v>10</v>
      </c>
    </row>
    <row r="6" spans="1:10" x14ac:dyDescent="0.25">
      <c r="A6" s="1" t="s">
        <v>11</v>
      </c>
    </row>
    <row r="7" spans="1:10" x14ac:dyDescent="0.25">
      <c r="A7" s="1" t="s">
        <v>12</v>
      </c>
    </row>
    <row r="10" spans="1:10" x14ac:dyDescent="0.25">
      <c r="A10" s="1" t="s">
        <v>13</v>
      </c>
    </row>
    <row r="11" spans="1:10" x14ac:dyDescent="0.25">
      <c r="A11" s="1" t="s">
        <v>14</v>
      </c>
    </row>
    <row r="12" spans="1:10" x14ac:dyDescent="0.25">
      <c r="A12" s="1" t="s">
        <v>15</v>
      </c>
      <c r="F12"/>
      <c r="G12"/>
      <c r="H12"/>
      <c r="I12"/>
      <c r="J12"/>
    </row>
    <row r="13" spans="1:10" x14ac:dyDescent="0.25">
      <c r="A13" s="1" t="s">
        <v>16</v>
      </c>
      <c r="F13"/>
      <c r="G13"/>
      <c r="H13"/>
    </row>
    <row r="14" spans="1:10" x14ac:dyDescent="0.25">
      <c r="A14" s="1" t="s">
        <v>17</v>
      </c>
    </row>
    <row r="15" spans="1:10" ht="15.75" x14ac:dyDescent="0.25">
      <c r="A15" s="2" t="s">
        <v>18</v>
      </c>
      <c r="F15"/>
      <c r="G15"/>
      <c r="H15"/>
      <c r="I15"/>
      <c r="J15"/>
    </row>
    <row r="16" spans="1:10" x14ac:dyDescent="0.25">
      <c r="A16" s="1" t="s">
        <v>19</v>
      </c>
      <c r="F16"/>
      <c r="G16"/>
      <c r="H16"/>
      <c r="I16"/>
      <c r="J16"/>
    </row>
    <row r="17" spans="1:13" x14ac:dyDescent="0.25">
      <c r="A17" s="1" t="s">
        <v>20</v>
      </c>
    </row>
    <row r="18" spans="1:13" ht="15.75" x14ac:dyDescent="0.25">
      <c r="A18" s="2" t="s">
        <v>21</v>
      </c>
    </row>
    <row r="19" spans="1:13" x14ac:dyDescent="0.25">
      <c r="A19" s="1" t="s">
        <v>22</v>
      </c>
    </row>
    <row r="21" spans="1:13" ht="63" customHeight="1" x14ac:dyDescent="0.25">
      <c r="A21" s="36" t="s">
        <v>0</v>
      </c>
      <c r="B21" s="38" t="s">
        <v>1</v>
      </c>
      <c r="C21" s="38" t="s">
        <v>2</v>
      </c>
      <c r="D21" s="38" t="s">
        <v>3</v>
      </c>
      <c r="E21" s="38" t="s">
        <v>4</v>
      </c>
      <c r="F21" s="39" t="s">
        <v>27</v>
      </c>
      <c r="G21" s="39" t="s">
        <v>28</v>
      </c>
      <c r="H21" s="39" t="s">
        <v>29</v>
      </c>
      <c r="I21" s="30" t="s">
        <v>5</v>
      </c>
      <c r="J21" s="30" t="s">
        <v>7</v>
      </c>
      <c r="K21" s="32" t="s">
        <v>23</v>
      </c>
    </row>
    <row r="22" spans="1:13" ht="51" customHeight="1" x14ac:dyDescent="0.25">
      <c r="A22" s="37"/>
      <c r="B22" s="31"/>
      <c r="C22" s="31"/>
      <c r="D22" s="31"/>
      <c r="E22" s="31"/>
      <c r="F22" s="40"/>
      <c r="G22" s="40"/>
      <c r="H22" s="40"/>
      <c r="I22" s="31"/>
      <c r="J22" s="31"/>
      <c r="K22" s="32"/>
    </row>
    <row r="23" spans="1:13" ht="62.25" customHeight="1" x14ac:dyDescent="0.25">
      <c r="A23" s="23">
        <v>1</v>
      </c>
      <c r="B23" s="24" t="s">
        <v>30</v>
      </c>
      <c r="C23" s="25" t="s">
        <v>24</v>
      </c>
      <c r="D23" s="26">
        <v>1500</v>
      </c>
      <c r="E23" s="25" t="s">
        <v>25</v>
      </c>
      <c r="F23" s="27">
        <v>95.5</v>
      </c>
      <c r="G23" s="27">
        <v>91</v>
      </c>
      <c r="H23" s="27">
        <v>85.9</v>
      </c>
      <c r="I23" s="28">
        <v>90.8</v>
      </c>
      <c r="J23" s="28">
        <f>MIN(F23:I23)</f>
        <v>85.9</v>
      </c>
      <c r="K23" s="29">
        <f>D23*J23</f>
        <v>128850.00000000001</v>
      </c>
    </row>
    <row r="24" spans="1:13" ht="20.25" customHeight="1" x14ac:dyDescent="0.25">
      <c r="A24" s="10"/>
      <c r="B24" s="22" t="s">
        <v>6</v>
      </c>
      <c r="C24" s="10"/>
      <c r="D24" s="10"/>
      <c r="E24" s="10"/>
      <c r="F24" s="12"/>
      <c r="G24" s="12"/>
      <c r="H24" s="12"/>
      <c r="I24" s="11">
        <f>SUM(I23:I23)</f>
        <v>90.8</v>
      </c>
      <c r="J24" s="11"/>
      <c r="K24" s="11">
        <f>SUM(K23:K23)</f>
        <v>128850.00000000001</v>
      </c>
    </row>
    <row r="25" spans="1:13" ht="22.5" customHeight="1" x14ac:dyDescent="0.25">
      <c r="A25" s="33" t="s">
        <v>26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</row>
    <row r="26" spans="1:13" ht="21" customHeight="1" x14ac:dyDescent="0.3">
      <c r="A26" s="13"/>
      <c r="B26" s="6"/>
      <c r="C26" s="6"/>
      <c r="D26" s="6"/>
      <c r="E26" s="14"/>
      <c r="F26" s="15"/>
      <c r="G26" s="15"/>
      <c r="H26" s="15"/>
      <c r="I26" s="16"/>
      <c r="J26" s="7"/>
      <c r="K26" s="6"/>
      <c r="L26" s="6"/>
      <c r="M26" s="6"/>
    </row>
    <row r="27" spans="1:13" ht="21" customHeight="1" x14ac:dyDescent="0.25">
      <c r="A27" s="17"/>
      <c r="B27" s="8"/>
      <c r="C27" s="8"/>
      <c r="D27" s="8"/>
      <c r="E27" s="18"/>
      <c r="F27" s="18"/>
      <c r="G27" s="18"/>
      <c r="H27" s="18"/>
      <c r="I27" s="19"/>
      <c r="J27" s="9"/>
      <c r="K27" s="8"/>
      <c r="L27" s="8"/>
      <c r="M27" s="8"/>
    </row>
    <row r="28" spans="1:13" ht="18" customHeight="1" x14ac:dyDescent="0.25">
      <c r="A28" s="17"/>
      <c r="D28" s="20"/>
      <c r="E28" s="20"/>
      <c r="F28" s="21"/>
      <c r="G28" s="21"/>
      <c r="H28" s="21"/>
    </row>
    <row r="29" spans="1:13" ht="110.25" hidden="1" customHeight="1" x14ac:dyDescent="0.25"/>
    <row r="30" spans="1:13" ht="110.25" hidden="1" customHeight="1" x14ac:dyDescent="0.25"/>
    <row r="31" spans="1:13" ht="110.25" hidden="1" customHeight="1" x14ac:dyDescent="0.25"/>
    <row r="32" spans="1:13" ht="110.25" hidden="1" customHeight="1" x14ac:dyDescent="0.25"/>
    <row r="33" ht="110.25" hidden="1" customHeight="1" x14ac:dyDescent="0.25"/>
    <row r="34" ht="110.25" hidden="1" customHeight="1" x14ac:dyDescent="0.25"/>
    <row r="35" ht="110.25" hidden="1" customHeight="1" x14ac:dyDescent="0.25"/>
    <row r="36" ht="110.25" hidden="1" customHeight="1" x14ac:dyDescent="0.25"/>
    <row r="37" ht="110.25" hidden="1" customHeight="1" x14ac:dyDescent="0.25"/>
    <row r="38" ht="110.25" hidden="1" customHeight="1" x14ac:dyDescent="0.25"/>
    <row r="39" ht="110.25" hidden="1" customHeight="1" x14ac:dyDescent="0.25"/>
    <row r="40" ht="110.25" hidden="1" customHeight="1" x14ac:dyDescent="0.25"/>
    <row r="41" ht="110.25" hidden="1" customHeight="1" x14ac:dyDescent="0.25"/>
    <row r="42" ht="110.25" hidden="1" customHeight="1" x14ac:dyDescent="0.25"/>
    <row r="43" ht="110.25" hidden="1" customHeight="1" x14ac:dyDescent="0.25"/>
    <row r="44" ht="110.25" hidden="1" customHeight="1" x14ac:dyDescent="0.25"/>
    <row r="45" ht="110.25" hidden="1" customHeight="1" x14ac:dyDescent="0.25"/>
    <row r="46" ht="110.25" hidden="1" customHeight="1" x14ac:dyDescent="0.25"/>
    <row r="47" ht="110.25" hidden="1" customHeight="1" x14ac:dyDescent="0.25"/>
    <row r="48" ht="110.25" hidden="1" customHeight="1" x14ac:dyDescent="0.25"/>
    <row r="49" ht="110.25" hidden="1" customHeight="1" x14ac:dyDescent="0.25"/>
    <row r="50" ht="110.25" hidden="1" customHeight="1" x14ac:dyDescent="0.25"/>
    <row r="51" ht="110.25" hidden="1" customHeight="1" x14ac:dyDescent="0.25"/>
    <row r="52" ht="110.25" hidden="1" customHeight="1" x14ac:dyDescent="0.25"/>
    <row r="53" ht="110.25" hidden="1" customHeight="1" x14ac:dyDescent="0.25"/>
    <row r="54" ht="110.25" hidden="1" customHeight="1" x14ac:dyDescent="0.25"/>
    <row r="55" ht="110.25" hidden="1" customHeight="1" x14ac:dyDescent="0.25"/>
    <row r="56" ht="110.25" hidden="1" customHeight="1" x14ac:dyDescent="0.25"/>
    <row r="57" ht="110.25" hidden="1" customHeight="1" x14ac:dyDescent="0.25"/>
    <row r="58" ht="110.25" hidden="1" customHeight="1" x14ac:dyDescent="0.25"/>
    <row r="59" ht="110.25" hidden="1" customHeight="1" x14ac:dyDescent="0.25"/>
    <row r="60" ht="110.25" hidden="1" customHeight="1" x14ac:dyDescent="0.25"/>
    <row r="61" ht="110.25" hidden="1" customHeight="1" x14ac:dyDescent="0.25"/>
    <row r="62" ht="110.25" hidden="1" customHeight="1" x14ac:dyDescent="0.25"/>
    <row r="63" ht="110.25" hidden="1" customHeight="1" x14ac:dyDescent="0.25"/>
    <row r="64" ht="110.25" hidden="1" customHeight="1" x14ac:dyDescent="0.25"/>
    <row r="65" ht="110.25" hidden="1" customHeight="1" x14ac:dyDescent="0.25"/>
    <row r="66" ht="110.25" hidden="1" customHeight="1" x14ac:dyDescent="0.25"/>
    <row r="67" ht="110.25" hidden="1" customHeight="1" x14ac:dyDescent="0.25"/>
    <row r="68" ht="110.25" hidden="1" customHeight="1" x14ac:dyDescent="0.25"/>
    <row r="69" ht="110.25" hidden="1" customHeight="1" x14ac:dyDescent="0.25"/>
    <row r="70" ht="110.25" hidden="1" customHeight="1" x14ac:dyDescent="0.25"/>
    <row r="71" ht="110.25" hidden="1" customHeight="1" x14ac:dyDescent="0.25"/>
    <row r="72" ht="110.25" hidden="1" customHeight="1" x14ac:dyDescent="0.25"/>
    <row r="73" ht="110.25" hidden="1" customHeight="1" x14ac:dyDescent="0.25"/>
    <row r="74" ht="110.25" hidden="1" customHeight="1" x14ac:dyDescent="0.25"/>
    <row r="75" ht="110.25" hidden="1" customHeight="1" x14ac:dyDescent="0.25"/>
    <row r="76" ht="110.25" hidden="1" customHeight="1" x14ac:dyDescent="0.25"/>
    <row r="77" ht="110.25" hidden="1" customHeight="1" x14ac:dyDescent="0.25"/>
    <row r="78" ht="110.25" hidden="1" customHeight="1" x14ac:dyDescent="0.25"/>
    <row r="79" ht="110.25" hidden="1" customHeight="1" x14ac:dyDescent="0.25"/>
    <row r="80" ht="110.25" hidden="1" customHeight="1" x14ac:dyDescent="0.25"/>
    <row r="81" ht="110.25" hidden="1" customHeight="1" x14ac:dyDescent="0.25"/>
    <row r="82" ht="110.25" hidden="1" customHeight="1" x14ac:dyDescent="0.25"/>
    <row r="83" ht="110.25" hidden="1" customHeight="1" x14ac:dyDescent="0.25"/>
    <row r="84" ht="110.25" hidden="1" customHeight="1" x14ac:dyDescent="0.25"/>
    <row r="85" ht="110.25" hidden="1" customHeight="1" x14ac:dyDescent="0.25"/>
    <row r="86" ht="110.25" hidden="1" customHeight="1" x14ac:dyDescent="0.25"/>
    <row r="87" ht="110.25" customHeight="1" x14ac:dyDescent="0.25"/>
    <row r="88" ht="110.25" customHeight="1" x14ac:dyDescent="0.25"/>
    <row r="89" ht="110.25" customHeight="1" x14ac:dyDescent="0.25"/>
    <row r="90" ht="110.25" customHeight="1" x14ac:dyDescent="0.25"/>
    <row r="91" ht="110.25" customHeight="1" x14ac:dyDescent="0.25"/>
    <row r="92" ht="110.25" customHeight="1" x14ac:dyDescent="0.25"/>
    <row r="93" ht="110.25" customHeight="1" x14ac:dyDescent="0.25"/>
    <row r="94" ht="110.25" customHeight="1" x14ac:dyDescent="0.25"/>
    <row r="95" ht="110.25" customHeight="1" x14ac:dyDescent="0.25"/>
    <row r="96" ht="110.25" customHeight="1" x14ac:dyDescent="0.25"/>
    <row r="97" ht="110.25" customHeight="1" x14ac:dyDescent="0.25"/>
    <row r="98" ht="110.25" customHeight="1" x14ac:dyDescent="0.25"/>
    <row r="99" ht="110.25" customHeight="1" x14ac:dyDescent="0.25"/>
    <row r="100" ht="110.25" customHeight="1" x14ac:dyDescent="0.25"/>
    <row r="101" ht="110.25" customHeight="1" x14ac:dyDescent="0.25"/>
    <row r="102" ht="110.25" customHeight="1" x14ac:dyDescent="0.25"/>
    <row r="103" ht="110.25" customHeight="1" x14ac:dyDescent="0.25"/>
    <row r="104" ht="110.25" customHeight="1" x14ac:dyDescent="0.25"/>
    <row r="105" ht="110.25" customHeight="1" x14ac:dyDescent="0.25"/>
    <row r="106" ht="110.25" customHeight="1" x14ac:dyDescent="0.25"/>
    <row r="107" ht="110.25" customHeight="1" x14ac:dyDescent="0.25"/>
    <row r="108" ht="110.25" customHeight="1" x14ac:dyDescent="0.25"/>
    <row r="109" ht="110.25" customHeight="1" x14ac:dyDescent="0.25"/>
    <row r="110" ht="110.25" customHeight="1" x14ac:dyDescent="0.25"/>
    <row r="111" ht="110.25" customHeight="1" x14ac:dyDescent="0.25"/>
    <row r="112" ht="110.25" customHeight="1" x14ac:dyDescent="0.25"/>
    <row r="113" ht="110.25" customHeight="1" x14ac:dyDescent="0.25"/>
    <row r="114" ht="110.25" customHeight="1" x14ac:dyDescent="0.25"/>
    <row r="115" ht="110.25" customHeight="1" x14ac:dyDescent="0.25"/>
    <row r="116" ht="110.25" customHeight="1" x14ac:dyDescent="0.25"/>
    <row r="117" ht="110.25" customHeight="1" x14ac:dyDescent="0.25"/>
    <row r="118" ht="110.25" customHeight="1" x14ac:dyDescent="0.25"/>
  </sheetData>
  <mergeCells count="13">
    <mergeCell ref="I21:I22"/>
    <mergeCell ref="J21:J22"/>
    <mergeCell ref="K21:K22"/>
    <mergeCell ref="A25:M25"/>
    <mergeCell ref="A2:H2"/>
    <mergeCell ref="A21:A22"/>
    <mergeCell ref="B21:B22"/>
    <mergeCell ref="C21:C22"/>
    <mergeCell ref="D21:D22"/>
    <mergeCell ref="E21:E22"/>
    <mergeCell ref="F21:F22"/>
    <mergeCell ref="G21:G22"/>
    <mergeCell ref="H21:H22"/>
  </mergeCells>
  <pageMargins left="0" right="0" top="0" bottom="0" header="0" footer="0"/>
  <pageSetup paperSize="9" scale="86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2024-08-14T07:38:38Z</dcterms:modified>
</cp:coreProperties>
</file>