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1" l="1"/>
  <c r="J7" i="1" l="1"/>
  <c r="G7" i="1"/>
  <c r="H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<sst xmlns="http://schemas.openxmlformats.org/spreadsheetml/2006/main" count="21" uniqueCount="19">
  <si>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</si>
  <si>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</si>
  <si>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</si>
  <si>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</si>
  <si>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</si>
  <si>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</si>
  <si>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</si>
  <si>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</si>
  <si>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</si>
  <si>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</si>
  <si>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</si>
  <si>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</si>
  <si>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</si>
  <si>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</si>
  <si>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Источник № 1 вх. № 105 от 11.01.2024</t>
  </si>
  <si>
    <t>Источник № 2 вх. № 11121 от 29.12.2023</t>
  </si>
  <si>
    <t>Источник № 3 вх. № 11122 от 29.12.2023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</si>
  <si>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            
</t>
  </si>
  <si>
    <t xml:space="preserve"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муниципального района "Читинский район" Забайкальского края.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</si>
</sst>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zoomScale="85" zoomScaleNormal="85" workbookViewId="0">
      <selection activeCell="J12" sqref="J12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19.843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4.07421875" style="1" customWidth="1"/>
    <col min="13" max="13" width="25.3046875" style="9" hidden="1" customWidth="1"/>
    <col min="14" max="14" width="27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0"/>
    </row>
    <row r="2" spans="1:14" ht="17.600000000000001" customHeight="1" x14ac:dyDescent="0.4">
      <c r="A2" s="27" t="s">
        <v>12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21"/>
    </row>
    <row r="3" spans="1:14" ht="189.9" customHeight="1" x14ac:dyDescent="0.4">
      <c r="A3" s="36" t="s">
        <v>18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22"/>
    </row>
    <row r="4" spans="1:14" ht="137.15" customHeight="1" x14ac:dyDescent="0.5">
      <c r="A4" s="41" t="s">
        <v>17</v>
      </c>
      <c r="B4" s="42"/>
      <c r="C4" s="42"/>
      <c r="D4" s="42"/>
      <c r="E4" s="42"/>
      <c r="F4" s="42"/>
      <c r="G4" s="43"/>
      <c r="H4" s="43"/>
      <c r="I4" s="43"/>
      <c r="J4" s="43"/>
      <c r="K4" s="43"/>
      <c r="L4" s="43"/>
      <c r="M4" s="44"/>
      <c r="N4" s="23">
        <v>886443.15</v>
      </c>
    </row>
    <row r="5" spans="1:14" s="2" customFormat="1" ht="74.599999999999994" customHeight="1" x14ac:dyDescent="0.4">
      <c r="A5" s="30" t="s">
        <v>0</v>
      </c>
      <c r="B5" s="30" t="s">
        <v>1</v>
      </c>
      <c r="C5" s="30" t="s">
        <v>8</v>
      </c>
      <c r="D5" s="19" t="s">
        <v>14</v>
      </c>
      <c r="E5" s="19" t="s">
        <v>15</v>
      </c>
      <c r="F5" s="19" t="s">
        <v>16</v>
      </c>
      <c r="G5" s="32" t="s">
        <v>2</v>
      </c>
      <c r="H5" s="34" t="s">
        <v>3</v>
      </c>
      <c r="I5" s="30" t="s">
        <v>4</v>
      </c>
      <c r="J5" s="30" t="s">
        <v>5</v>
      </c>
      <c r="K5" s="39" t="s">
        <v>6</v>
      </c>
      <c r="L5" s="30" t="s">
        <v>7</v>
      </c>
      <c r="M5" s="45" t="s">
        <v>11</v>
      </c>
      <c r="N5" s="46"/>
    </row>
    <row r="6" spans="1:14" s="2" customFormat="1" ht="118.5" customHeight="1" x14ac:dyDescent="0.4">
      <c r="A6" s="31"/>
      <c r="B6" s="31"/>
      <c r="C6" s="49"/>
      <c r="D6" s="12" t="s">
        <v>9</v>
      </c>
      <c r="E6" s="12" t="s">
        <v>9</v>
      </c>
      <c r="F6" s="12" t="s">
        <v>9</v>
      </c>
      <c r="G6" s="33"/>
      <c r="H6" s="35"/>
      <c r="I6" s="31"/>
      <c r="J6" s="31"/>
      <c r="K6" s="40"/>
      <c r="L6" s="31"/>
      <c r="M6" s="47"/>
      <c r="N6" s="48"/>
    </row>
    <row r="7" spans="1:14" s="4" customFormat="1" ht="88.5" customHeight="1" x14ac:dyDescent="0.4">
      <c r="A7" s="3"/>
      <c r="B7" s="13" t="s">
        <v>13</v>
      </c>
      <c r="C7" s="50">
        <v>1</v>
      </c>
      <c r="D7" s="15">
        <v>2180</v>
      </c>
      <c r="E7" s="15">
        <v>1920</v>
      </c>
      <c r="F7" s="15">
        <v>2100</v>
      </c>
      <c r="G7" s="16">
        <f t="shared" ref="G7" si="0">AVERAGE(D7,E7,F7)</f>
        <v>2066.6666666666665</v>
      </c>
      <c r="H7" s="17">
        <f t="shared" ref="H7" si="1">ROUND(G7,2)</f>
        <v>2066.67</v>
      </c>
      <c r="I7" s="18">
        <v>3</v>
      </c>
      <c r="J7" s="14">
        <f t="shared" ref="J7" si="2">STDEV(D7,E7,F7)</f>
        <v>133.16656236958787</v>
      </c>
      <c r="K7" s="14">
        <f t="shared" ref="K7" si="3">J7/G7*100</f>
        <v>6.4435433404639291</v>
      </c>
      <c r="L7" s="14" t="str">
        <f t="shared" ref="L7" si="4">IF(K7&lt;33,"ОДНОРОДНЫЕ","НЕОДНОРОДНЫЕ")</f>
        <v>ОДНОРОДНЫЕ</v>
      </c>
      <c r="M7" s="24">
        <f>C7*H7</f>
        <v>2066.67</v>
      </c>
      <c r="N7" s="25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5">
    <mergeCell ref="M7:N7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  <mergeCell ref="C5:C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2024-01-18T01:42:42Z</dcterms:modified>
</cp:coreProperties>
</file>